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Mini\Blood Bowl\Eurobowl\"/>
    </mc:Choice>
  </mc:AlternateContent>
  <bookViews>
    <workbookView xWindow="0" yWindow="0" windowWidth="22410" windowHeight="747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B16" i="2" s="1"/>
  <c r="AB16" i="2"/>
  <c r="AC16" i="2"/>
  <c r="H17" i="2"/>
  <c r="J17" i="2"/>
  <c r="AA17" i="2"/>
  <c r="AB17" i="2"/>
  <c r="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B32" i="2" s="1"/>
  <c r="AB32" i="2"/>
  <c r="AC32" i="2"/>
  <c r="H33" i="2"/>
  <c r="J33" i="2"/>
  <c r="AA33" i="2"/>
  <c r="AB33" i="2"/>
  <c r="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B64" i="2" s="1"/>
  <c r="AB64" i="2"/>
  <c r="AC64" i="2"/>
  <c r="H65" i="2"/>
  <c r="J65" i="2"/>
  <c r="AA65" i="2"/>
  <c r="AB65" i="2"/>
  <c r="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B96" i="2" s="1"/>
  <c r="AB96" i="2"/>
  <c r="AC96" i="2"/>
  <c r="H97" i="2"/>
  <c r="J97" i="2"/>
  <c r="AA97" i="2"/>
  <c r="AB97" i="2"/>
  <c r="B97" i="2"/>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AB113" i="2"/>
  <c r="B113" i="2"/>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s="1"/>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B128" i="2" s="1"/>
  <c r="AB128" i="2"/>
  <c r="AC128" i="2"/>
  <c r="H129" i="2"/>
  <c r="J129" i="2"/>
  <c r="AA129" i="2"/>
  <c r="AB129" i="2"/>
  <c r="B129" i="2"/>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s="1"/>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AB145" i="2"/>
  <c r="B145" i="2"/>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s="1"/>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B160" i="2" s="1"/>
  <c r="AB160" i="2"/>
  <c r="AC160" i="2"/>
  <c r="H161" i="2"/>
  <c r="J161" i="2"/>
  <c r="AA161" i="2"/>
  <c r="AB161" i="2"/>
  <c r="B161" i="2"/>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s="1"/>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B176" i="2" s="1"/>
  <c r="AB176" i="2"/>
  <c r="AC176" i="2"/>
  <c r="H177" i="2"/>
  <c r="J177" i="2"/>
  <c r="AA177" i="2"/>
  <c r="AB177" i="2"/>
  <c r="B177" i="2"/>
  <c r="AC177" i="2"/>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s="1"/>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s="1"/>
  <c r="AC191" i="2"/>
  <c r="H192" i="2"/>
  <c r="J192" i="2"/>
  <c r="AA192" i="2"/>
  <c r="B192" i="2" s="1"/>
  <c r="AB192" i="2"/>
  <c r="AC192" i="2"/>
  <c r="H193" i="2"/>
  <c r="J193" i="2"/>
  <c r="AA193" i="2"/>
  <c r="AB193" i="2"/>
  <c r="B193" i="2"/>
  <c r="AC193" i="2"/>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s="1"/>
  <c r="AC199" i="2"/>
  <c r="H200" i="2"/>
  <c r="J200" i="2"/>
  <c r="AA200" i="2"/>
  <c r="B200" i="2" s="1"/>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C3" i="4"/>
  <c r="AD3" i="4"/>
  <c r="AE3" i="4"/>
  <c r="AF3" i="4"/>
  <c r="AG3" i="4"/>
  <c r="AC4" i="4"/>
  <c r="AD4" i="4"/>
  <c r="AE4" i="4"/>
  <c r="AF4" i="4"/>
  <c r="AG4" i="4"/>
  <c r="AW4"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AT16" i="4"/>
  <c r="I16" i="4"/>
  <c r="F16" i="4"/>
  <c r="X16" i="4"/>
  <c r="K16" i="4" s="1"/>
  <c r="AQ16" i="4"/>
  <c r="AU16" i="4"/>
  <c r="H16" i="4"/>
  <c r="E16" i="4"/>
  <c r="G16" i="4"/>
  <c r="AB3" i="4" l="1"/>
  <c r="AB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H2" i="2"/>
  <c r="A2" i="2"/>
  <c r="AD2" i="2" s="1"/>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C2" i="2"/>
  <c r="J2" i="2"/>
  <c r="J4" i="4"/>
  <c r="J3" i="4"/>
  <c r="Y24" i="4"/>
  <c r="J8" i="4"/>
  <c r="J7"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T17" i="4"/>
  <c r="AQ17" i="4"/>
  <c r="I17" i="4"/>
  <c r="X17" i="4"/>
  <c r="K17" i="4" s="1"/>
  <c r="H17" i="4"/>
  <c r="AU17" i="4"/>
  <c r="G17" i="4"/>
  <c r="Y17" i="4"/>
  <c r="F17" i="4"/>
  <c r="AR17" i="4"/>
  <c r="AS17" i="4"/>
  <c r="J18" i="4"/>
  <c r="AD12" i="4"/>
  <c r="J12" i="4" s="1"/>
  <c r="X24" i="4"/>
  <c r="BU2" i="4"/>
  <c r="J13" i="4"/>
  <c r="BU11" i="4"/>
  <c r="BT11" i="4" s="1"/>
  <c r="J11" i="4"/>
  <c r="BU12" i="4"/>
  <c r="BU4" i="4"/>
  <c r="BU14" i="4"/>
  <c r="BU13" i="4"/>
  <c r="AQ18" i="4"/>
  <c r="E17" i="4"/>
  <c r="AU18" i="4"/>
  <c r="BU8" i="4"/>
  <c r="BU16" i="4"/>
  <c r="BT10" i="4"/>
  <c r="BW10" i="4" s="1"/>
  <c r="BU6" i="4"/>
  <c r="BU5" i="4"/>
  <c r="BU9" i="4"/>
  <c r="BW3" i="4"/>
  <c r="V24" i="4"/>
  <c r="V20" i="4"/>
  <c r="Y20" i="4" s="1"/>
  <c r="Y25" i="4" s="1"/>
  <c r="J3" i="2" l="1"/>
  <c r="H3" i="2"/>
  <c r="AB5" i="4"/>
  <c r="J5" i="4" s="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0" i="4"/>
  <c r="BS3" i="4"/>
  <c r="BW4" i="4"/>
  <c r="BW6" i="4"/>
  <c r="BW9" i="4"/>
  <c r="X43" i="4" l="1"/>
  <c r="AQ9" i="4"/>
  <c r="T39" i="4"/>
  <c r="Y9" i="4" s="1"/>
  <c r="AR9" i="4"/>
  <c r="AS9" i="4"/>
  <c r="H9" i="4"/>
  <c r="AT9" i="4"/>
  <c r="X9" i="4"/>
  <c r="K9" i="4" s="1"/>
  <c r="AR14" i="4"/>
  <c r="AT14" i="4"/>
  <c r="AU14" i="4"/>
  <c r="AS14" i="4"/>
  <c r="Y14" i="4"/>
  <c r="X14" i="4"/>
  <c r="F14" i="4" s="1"/>
  <c r="AQ14"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S12" i="4"/>
  <c r="F12" i="4"/>
  <c r="D3" i="4"/>
  <c r="T33" i="4" s="1"/>
  <c r="D4" i="4"/>
  <c r="T34" i="4" s="1"/>
  <c r="AQ11" i="4"/>
  <c r="T41" i="4"/>
  <c r="AU11" i="4" s="1"/>
  <c r="AR11" i="4"/>
  <c r="X11" i="4"/>
  <c r="AT11" i="4"/>
  <c r="AS11" i="4"/>
  <c r="D5" i="4"/>
  <c r="T35" i="4" s="1"/>
  <c r="D7" i="4" l="1"/>
  <c r="G9" i="4"/>
  <c r="AU12" i="4"/>
  <c r="D13" i="4"/>
  <c r="AU13" i="4" s="1"/>
  <c r="AU10" i="4"/>
  <c r="G14" i="4"/>
  <c r="T37" i="4"/>
  <c r="Y7" i="4" s="1"/>
  <c r="U37" i="4"/>
  <c r="H12" i="4"/>
  <c r="G12"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AQ7" i="4"/>
  <c r="AS7" i="4"/>
  <c r="AR7" i="4"/>
  <c r="X7" i="4"/>
  <c r="K7" i="4" s="1"/>
  <c r="AT7" i="4"/>
  <c r="G11" i="4"/>
  <c r="AU9" i="4"/>
  <c r="AU7" i="4" l="1"/>
  <c r="H5" i="4"/>
  <c r="AR13" i="4"/>
  <c r="X13" i="4"/>
  <c r="AT13" i="4"/>
  <c r="AQ13" i="4"/>
  <c r="AS13" i="4"/>
  <c r="BV5" i="4"/>
  <c r="I4" i="4" s="1"/>
  <c r="BV8" i="4"/>
  <c r="I7" i="4"/>
  <c r="H6" i="4"/>
  <c r="G5" i="4"/>
  <c r="H3" i="4"/>
  <c r="T38" i="4"/>
  <c r="AU8" i="4" s="1"/>
  <c r="Y19" i="4" s="1"/>
  <c r="I23" i="4" s="1"/>
  <c r="U38" i="4"/>
  <c r="F7" i="4"/>
  <c r="I6" i="4"/>
  <c r="H4" i="4"/>
  <c r="F4" i="4"/>
  <c r="G4" i="4"/>
  <c r="E4" i="4"/>
  <c r="F3" i="4"/>
  <c r="AT8" i="4"/>
  <c r="X8" i="4"/>
  <c r="K8" i="4" s="1"/>
  <c r="AQ8" i="4"/>
  <c r="Y8" i="4"/>
  <c r="AR8" i="4"/>
  <c r="AS8" i="4"/>
  <c r="I8" i="4"/>
  <c r="F5" i="4"/>
  <c r="K5" i="4"/>
  <c r="E7" i="4"/>
  <c r="H7" i="4"/>
  <c r="E6" i="4"/>
  <c r="G7" i="4"/>
  <c r="I5" i="4"/>
  <c r="G3" i="4"/>
  <c r="K3" i="4"/>
  <c r="I14" i="4"/>
  <c r="I9" i="4"/>
  <c r="I11" i="4"/>
  <c r="I12" i="4"/>
  <c r="I13" i="4"/>
  <c r="I10" i="4"/>
  <c r="G6" i="4"/>
  <c r="K6" i="4"/>
  <c r="K13" i="4" l="1"/>
  <c r="H13" i="4"/>
  <c r="F13" i="4"/>
  <c r="E13" i="4"/>
  <c r="G13" i="4"/>
  <c r="G8" i="4"/>
  <c r="I3" i="4"/>
  <c r="F8" i="4"/>
  <c r="H8" i="4"/>
  <c r="E8" i="4"/>
</calcChain>
</file>

<file path=xl/sharedStrings.xml><?xml version="1.0" encoding="utf-8"?>
<sst xmlns="http://schemas.openxmlformats.org/spreadsheetml/2006/main" count="2806" uniqueCount="773">
  <si>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</si>
  <si>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</si>
  <si>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</si>
  <si>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</si>
  <si>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</si>
  <si>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</si>
  <si>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</si>
  <si>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</si>
  <si>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</si>
  <si>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</si>
  <si>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</si>
  <si>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</si>
  <si>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</si>
  <si>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</si>
  <si>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</si>
  <si>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</si>
  <si>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</si>
  <si>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</si>
  <si>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</si>
  <si>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</si>
  <si>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</si>
  <si>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</si>
  <si>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</si>
  <si>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</si>
  <si>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</si>
  <si>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</si>
  <si>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</si>
  <si>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</si>
  <si>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</si>
  <si>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</si>
  <si>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</si>
  <si>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</si>
  <si>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</si>
  <si>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</si>
  <si>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</si>
  <si>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</si>
  <si>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</si>
  <si>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</si>
  <si>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</si>
  <si>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</si>
  <si>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</si>
  <si>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</si>
  <si>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</si>
  <si>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</si>
  <si>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</si>
  <si>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</si>
  <si>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</si>
  <si>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</si>
  <si>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</si>
  <si>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</si>
  <si>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</si>
  <si>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</si>
  <si>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</si>
  <si>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</si>
  <si>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</si>
  <si>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</si>
  <si>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</si>
  <si>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</si>
  <si>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</si>
  <si>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</si>
  <si>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</si>
  <si>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</si>
  <si>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</si>
  <si>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</si>
  <si>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</si>
  <si>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</si>
  <si>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</si>
  <si>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</si>
  <si>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</si>
  <si>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</si>
  <si>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</si>
  <si>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</si>
  <si>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</si>
  <si>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</si>
  <si>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</si>
  <si>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</si>
  <si>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</si>
  <si>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</si>
  <si>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</si>
  <si>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</si>
  <si>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</si>
  <si>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</si>
  <si>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</si>
  <si>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</si>
  <si>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</si>
  <si>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</si>
  <si>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</si>
  <si>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</si>
  <si>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</si>
  <si>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</si>
  <si>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</si>
  <si>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</si>
  <si>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</si>
  <si>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</si>
  <si>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</si>
  <si>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</si>
  <si>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</si>
  <si>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</si>
  <si>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</si>
  <si>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</si>
  <si>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</si>
  <si>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</si>
  <si>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</si>
  <si>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</si>
  <si>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</si>
  <si>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</si>
  <si>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</si>
  <si>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</si>
  <si>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</si>
  <si>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</si>
  <si>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</si>
  <si>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</si>
  <si>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</si>
  <si>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</si>
  <si>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</si>
  <si>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</si>
  <si>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</si>
  <si>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</si>
  <si>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</si>
  <si>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</si>
  <si>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</si>
  <si>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</si>
  <si>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</si>
  <si>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</si>
  <si>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</si>
  <si>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</si>
  <si>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</si>
  <si>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</si>
  <si>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</si>
  <si>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</si>
  <si>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</si>
  <si>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</si>
  <si>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</si>
  <si>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</si>
  <si>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</si>
  <si>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</si>
  <si>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</si>
  <si>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</si>
  <si>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</si>
  <si>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</si>
  <si>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</si>
  <si>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</si>
  <si>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</si>
  <si>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</si>
  <si>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</si>
  <si>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</si>
  <si>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</si>
  <si>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</si>
  <si>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</si>
  <si>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</si>
  <si>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</si>
  <si>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</si>
  <si>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</si>
  <si>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</si>
  <si>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</si>
  <si>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</si>
  <si>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</si>
  <si>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</si>
  <si>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</si>
  <si>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</si>
  <si>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</si>
  <si>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</si>
  <si>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</si>
  <si>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</si>
  <si>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</si>
  <si>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</si>
  <si>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</si>
  <si>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</si>
  <si>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</si>
  <si>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</si>
  <si>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</si>
  <si>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</si>
  <si>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</si>
  <si>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</si>
  <si>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</si>
  <si>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</si>
  <si>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</si>
  <si>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</si>
  <si>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</si>
  <si>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</si>
  <si>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</si>
  <si>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</si>
  <si>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</si>
  <si>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</si>
  <si>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</si>
  <si>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</si>
  <si>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</si>
  <si>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</si>
  <si>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</si>
  <si>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</si>
  <si>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</si>
  <si>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</si>
  <si>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</si>
  <si>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</si>
  <si>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</si>
  <si>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</si>
  <si>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</si>
  <si>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</si>
  <si>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</si>
  <si>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</si>
  <si>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</si>
  <si>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</si>
  <si>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</si>
  <si>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</si>
  <si>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</si>
  <si>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</si>
  <si>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</si>
  <si>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</si>
  <si>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</si>
  <si>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</si>
  <si>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</si>
  <si>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</si>
  <si>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</si>
  <si>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</si>
  <si>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</si>
  <si>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</si>
  <si>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</si>
  <si>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</si>
  <si>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</si>
  <si>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</si>
  <si>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</si>
  <si>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</si>
  <si>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</si>
  <si>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</si>
  <si>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</si>
  <si>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</si>
  <si>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</si>
  <si>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</si>
  <si>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</si>
  <si>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</si>
  <si>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</si>
  <si>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</si>
  <si>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</si>
  <si>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</si>
  <si>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</si>
  <si>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</si>
  <si>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</si>
  <si>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</si>
  <si>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</si>
  <si>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</si>
  <si>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</si>
  <si>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</si>
  <si>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</si>
  <si>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</si>
  <si>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</si>
  <si>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</si>
  <si>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</si>
  <si>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</si>
  <si>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</si>
  <si>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</si>
  <si>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</si>
  <si>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</si>
  <si>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</si>
  <si>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</si>
  <si>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</si>
  <si>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</si>
  <si>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</si>
  <si>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</si>
  <si>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</si>
  <si>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</si>
  <si>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</si>
  <si>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</si>
  <si>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</si>
  <si>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</si>
  <si>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</si>
  <si>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</si>
  <si>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</si>
  <si>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</si>
  <si>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</si>
  <si>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</si>
  <si>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</si>
  <si>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</si>
  <si>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</si>
  <si>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</si>
  <si>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</si>
  <si>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</si>
  <si>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</si>
  <si>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</si>
  <si>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</si>
  <si>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</si>
  <si>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</si>
  <si>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</si>
  <si>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</si>
  <si>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</si>
  <si>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</si>
  <si>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</si>
  <si>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</si>
  <si>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</si>
  <si>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</si>
  <si>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</si>
  <si>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</si>
  <si>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</si>
  <si>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</si>
  <si>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</si>
  <si>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</si>
  <si>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</si>
  <si>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</si>
  <si>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</si>
  <si>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</si>
  <si>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</si>
  <si>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</si>
  <si>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</si>
  <si>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</si>
  <si>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</si>
  <si>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</si>
  <si>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</si>
  <si>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</si>
  <si>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</si>
  <si>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</si>
  <si>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</si>
  <si>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</si>
  <si>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</si>
  <si>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</si>
  <si>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</si>
  <si>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</si>
  <si>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</si>
  <si>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</si>
  <si>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</si>
  <si>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</si>
  <si>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</si>
  <si>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</si>
  <si>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</si>
  <si>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</si>
  <si>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</si>
  <si>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</si>
  <si>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</si>
  <si>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</si>
  <si>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</si>
  <si>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</si>
  <si>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</si>
  <si>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</si>
  <si>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</si>
  <si>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</si>
  <si>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</si>
  <si>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</si>
  <si>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</si>
  <si>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</si>
  <si>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</si>
  <si>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</si>
  <si>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</si>
  <si>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</si>
  <si>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</si>
  <si>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</si>
  <si>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</si>
  <si>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</si>
  <si>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</si>
  <si>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</si>
  <si>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</si>
  <si>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</si>
  <si>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</si>
  <si>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</si>
  <si>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</si>
  <si>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</si>
  <si>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</si>
  <si>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</si>
  <si>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</si>
  <si>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</si>
  <si>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</si>
  <si>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</si>
  <si>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</si>
  <si>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</si>
  <si>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</si>
  <si>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</si>
  <si>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</si>
  <si>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</si>
  <si>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</si>
  <si>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</si>
  <si>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</si>
  <si>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</si>
  <si>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</si>
  <si>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</si>
  <si>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</si>
  <si>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</si>
  <si>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</si>
  <si>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</si>
  <si>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</si>
  <si>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</si>
  <si>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</si>
  <si>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</si>
  <si>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</si>
  <si>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</si>
  <si>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</si>
  <si>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</si>
  <si>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</si>
  <si>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</si>
  <si>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</si>
  <si>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</si>
  <si>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</si>
  <si>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</si>
  <si>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</si>
  <si>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</si>
  <si>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</si>
  <si>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</si>
  <si>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</si>
  <si>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</si>
  <si>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</si>
  <si>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</si>
  <si>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</si>
  <si>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</si>
  <si>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</si>
  <si>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</si>
  <si>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</si>
  <si>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</si>
  <si>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</si>
  <si>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</si>
  <si>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</si>
  <si>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</si>
  <si>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</si>
  <si>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</si>
  <si>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</si>
  <si>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</si>
  <si>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</si>
  <si>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</si>
  <si>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</si>
  <si>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</si>
  <si>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</si>
  <si>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</si>
  <si>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</si>
  <si>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</si>
  <si>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</si>
  <si>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</si>
  <si>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</si>
  <si>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</si>
  <si>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</si>
  <si>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</si>
  <si>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</si>
  <si>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</si>
  <si>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</si>
  <si>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</si>
  <si>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</si>
  <si>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</si>
  <si>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</si>
  <si>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</si>
  <si>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</si>
  <si>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</si>
  <si>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</si>
  <si>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</si>
  <si>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</si>
  <si>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</si>
  <si>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</si>
  <si>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</si>
  <si>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</si>
  <si>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</si>
  <si>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</si>
  <si>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</si>
  <si>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</si>
  <si>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</si>
  <si>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</si>
  <si>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</si>
  <si>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</si>
  <si>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</si>
  <si>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</si>
  <si>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</si>
  <si>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</si>
  <si>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</si>
  <si>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</si>
  <si>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</si>
  <si>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</si>
  <si>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</si>
  <si>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</si>
  <si>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</si>
  <si>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</si>
  <si>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</si>
  <si>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</si>
  <si>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</si>
  <si>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</si>
  <si>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</si>
  <si>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</si>
  <si>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</si>
  <si>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</si>
  <si>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</si>
  <si>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</si>
  <si>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</si>
  <si>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</si>
  <si>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</si>
  <si>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</si>
  <si>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</si>
  <si>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</si>
  <si>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</si>
  <si>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</si>
  <si>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</si>
  <si>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</si>
  <si>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</si>
  <si>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</si>
  <si>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</si>
  <si>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</si>
  <si>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</si>
  <si>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</si>
  <si>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</si>
  <si>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</si>
  <si>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</si>
  <si>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</si>
  <si>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</si>
  <si>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</si>
  <si>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</si>
  <si>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</si>
  <si>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</si>
  <si>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</si>
  <si>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</si>
  <si>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</si>
  <si>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</si>
  <si>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</si>
  <si>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</si>
  <si>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</si>
  <si>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</si>
  <si>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</si>
  <si>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</si>
  <si>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</si>
  <si>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</si>
  <si>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</si>
  <si>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</si>
  <si>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</si>
  <si>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</si>
  <si>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</si>
  <si>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</si>
  <si>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</si>
  <si>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</si>
  <si>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</si>
  <si>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</si>
  <si>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</si>
  <si>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</si>
  <si>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</si>
  <si>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</si>
  <si>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</si>
  <si>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</si>
  <si>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</si>
  <si>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</si>
  <si>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</si>
  <si>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</si>
  <si>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</si>
  <si>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</si>
  <si>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</si>
  <si>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</si>
  <si>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</si>
  <si>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</si>
  <si>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</si>
  <si>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</si>
  <si>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</si>
  <si>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</si>
  <si>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</si>
  <si>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</si>
  <si>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</si>
  <si>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</si>
  <si>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</si>
  <si>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</si>
  <si>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</si>
  <si>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</si>
  <si>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</si>
  <si>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</si>
  <si>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</si>
  <si>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</si>
  <si>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</si>
  <si>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</si>
  <si>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</si>
  <si>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</si>
  <si>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</si>
  <si>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</si>
  <si>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</si>
  <si>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</si>
  <si>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</si>
  <si>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</si>
  <si>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</si>
  <si>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</si>
  <si>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</si>
  <si>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</si>
  <si>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</si>
  <si>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</si>
  <si>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</si>
  <si>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</si>
  <si>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</si>
  <si>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</si>
  <si>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</si>
  <si>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</si>
  <si>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</si>
  <si>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</si>
  <si>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</si>
  <si>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</si>
  <si>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</si>
  <si>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</si>
  <si>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</si>
  <si>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</si>
  <si>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</si>
  <si>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</si>
  <si>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</si>
  <si>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</si>
  <si>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</si>
  <si>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</si>
  <si>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</si>
  <si>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</si>
  <si>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</si>
  <si>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</si>
  <si>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</si>
  <si>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</si>
  <si>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</si>
  <si>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</si>
  <si>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</si>
  <si>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</si>
  <si>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</si>
  <si>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</si>
  <si>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</si>
  <si>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</si>
  <si>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</si>
  <si>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</si>
  <si>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</si>
  <si>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</si>
  <si>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</si>
  <si>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</si>
  <si>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</si>
  <si>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</si>
  <si>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</si>
  <si>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</si>
  <si>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</si>
  <si>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</si>
  <si>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</si>
  <si>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</si>
  <si>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</si>
  <si>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</si>
  <si>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</si>
  <si>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</si>
  <si>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</si>
  <si>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</si>
  <si>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</si>
  <si>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</si>
  <si>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</si>
  <si>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</si>
  <si>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</si>
  <si>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</si>
  <si>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</si>
  <si>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</si>
  <si>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</si>
  <si>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</si>
  <si>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</si>
  <si>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</si>
  <si>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</si>
  <si>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</si>
  <si>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</si>
  <si>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</si>
  <si>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</si>
  <si>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</si>
  <si>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</si>
  <si>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</si>
  <si>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</si>
  <si>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</si>
  <si>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</si>
  <si>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</si>
  <si>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</si>
  <si>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</si>
  <si>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</si>
  <si>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</si>
  <si>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</si>
  <si>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</si>
  <si>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</si>
  <si>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</si>
  <si>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</si>
  <si>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</si>
  <si>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</si>
  <si>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</si>
  <si>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</si>
  <si>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</si>
  <si>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</si>
  <si>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</si>
  <si>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</si>
  <si>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</si>
  <si>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</si>
  <si>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</si>
  <si>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</si>
  <si>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</si>
  <si>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</si>
  <si>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</si>
  <si>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</si>
  <si>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</si>
  <si>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</si>
  <si>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</si>
  <si>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</si>
  <si>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</si>
  <si>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</si>
  <si>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</si>
  <si>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</si>
  <si>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</si>
  <si>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</si>
  <si>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</si>
  <si>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</si>
  <si>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</si>
  <si>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</si>
  <si>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</si>
  <si>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</si>
  <si>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</si>
  <si>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</si>
  <si>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</si>
  <si>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</si>
  <si>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</si>
  <si>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</si>
  <si>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</si>
  <si>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</si>
  <si>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</si>
  <si>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</si>
  <si>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</si>
  <si>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</si>
  <si>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</si>
  <si>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</si>
  <si>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</si>
  <si>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</si>
  <si>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</si>
  <si>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</si>
  <si>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</si>
  <si>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</si>
  <si>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</si>
  <si>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</si>
  <si>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</si>
  <si>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</si>
  <si>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</si>
  <si>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</si>
  <si>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</si>
  <si>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</si>
  <si>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</si>
  <si>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</si>
  <si>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</si>
  <si>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</si>
  <si>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</si>
  <si>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</si>
  <si>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</si>
  <si>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</si>
  <si>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</si>
  <si>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</si>
  <si>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</si>
  <si>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</si>
  <si>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</si>
  <si>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</si>
  <si>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</si>
  <si>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</si>
  <si>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</si>
  <si>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</si>
  <si>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</si>
  <si>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</si>
  <si>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</si>
  <si>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</si>
  <si>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</si>
  <si>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</si>
  <si>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</si>
  <si>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</si>
  <si>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</si>
  <si>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</si>
  <si>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</si>
  <si>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</si>
  <si>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</si>
  <si>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</si>
  <si>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</si>
  <si>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</si>
  <si>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</si>
  <si>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</si>
  <si>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</si>
  <si>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</si>
  <si>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</si>
  <si>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</si>
  <si>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</si>
  <si>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</si>
  <si>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</si>
  <si>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</si>
  <si>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</si>
  <si>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</si>
  <si>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Centennial</t>
  </si>
  <si>
    <t>Cascade</t>
  </si>
  <si>
    <t>Amarillo</t>
  </si>
  <si>
    <t>El Dorado</t>
  </si>
  <si>
    <t>Citra</t>
  </si>
  <si>
    <t>Mosaic</t>
  </si>
  <si>
    <t>Nugget</t>
  </si>
  <si>
    <t>Simcoe</t>
  </si>
  <si>
    <t>Challenger</t>
  </si>
  <si>
    <t>Lubelski</t>
  </si>
  <si>
    <t>Warrior</t>
  </si>
  <si>
    <t>Hop Heads of Poland</t>
  </si>
  <si>
    <t>Slimak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</si>
</sst>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perłącze" xfId="1" builtinId="8"/>
    <cellStyle name="Normalny" xfId="0" builtinId="0"/>
    <cellStyle name="Procentowy"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4"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6"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23"/>
</file>

<file path=xl/ctrlProps/ctrlProp36.xml><?xml version="1.0" encoding="utf-8"?>
<formControlPr xmlns="http://schemas.microsoft.com/office/spreadsheetml/2009/9/main" objectType="Drop" dropLines="20" dropStyle="combo" dx="16" fmlaLink="$AJ$10" fmlaRange="$AQ$32:$AQ$87" noThreeD="1" sel="6" val="0"/>
</file>

<file path=xl/ctrlProps/ctrlProp37.xml><?xml version="1.0" encoding="utf-8"?>
<formControlPr xmlns="http://schemas.microsoft.com/office/spreadsheetml/2009/9/main" objectType="Drop" dropLines="20" dropStyle="combo" dx="16" fmlaLink="$AJ$9" fmlaRange="$AQ$32:$AQ$87" noThreeD="1" sel="6"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33" val="23"/>
</file>

<file path=xl/ctrlProps/ctrlProp42.xml><?xml version="1.0" encoding="utf-8"?>
<formControlPr xmlns="http://schemas.microsoft.com/office/spreadsheetml/2009/9/main" objectType="Drop" dropLines="20" dropStyle="combo" dx="16" fmlaLink="$AJ$4" fmlaRange="$AQ$32:$AQ$87" noThreeD="1" sel="18" val="0"/>
</file>

<file path=xl/ctrlProps/ctrlProp43.xml><?xml version="1.0" encoding="utf-8"?>
<formControlPr xmlns="http://schemas.microsoft.com/office/spreadsheetml/2009/9/main" objectType="Drop" dropLines="20" dropStyle="combo" dx="16" fmlaLink="$AJ$3" fmlaRange="$AQ$32:$AQ$87" noThreeD="1" sel="16" val="7"/>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47625</xdr:colOff>
          <xdr:row>20</xdr:row>
          <xdr:rowOff>238125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2" sqref="I22:K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760</v>
      </c>
      <c r="D3" s="8" t="str">
        <f t="shared" ref="D3:D18" si="4">IF(AP3&lt;=1,"",VLOOKUP(AP3,BS:BT,2,FALSE))</f>
        <v>Wardancer</v>
      </c>
      <c r="E3" s="9">
        <f t="shared" ref="E3:E18" si="5">IF(D3&lt;&gt;"",IF(X3="Star",VLOOKUP(D3,$AX:$BD,2,FALSE),VLOOKUP(D3,$AX:$BD,2,FALSE)+N3+IF(AJ3=2,1)+IF(AK3=2,1)+IF(AL3=2,1)+IF(AM3=2,1)+IF(AN3=2,1)+IF(AO3=2,1)),"")</f>
        <v>8</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Block,  Dodge,  Leap</v>
      </c>
      <c r="J3" s="282" t="str">
        <f>AB3&amp;AC3&amp;AD3&amp;AE3&amp;AF3&amp;AG3&amp;IF(AH3&lt;&gt;"",IF(AB3&amp;AC3&amp;AD3&amp;AE3&amp;AF3&amp;AG3&lt;&gt;"",", ","")&amp;AH3,"")</f>
        <v>Strip Ball</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Strip Ball</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16</v>
      </c>
      <c r="AK3" s="283">
        <v>1</v>
      </c>
      <c r="AL3" s="283">
        <v>1</v>
      </c>
      <c r="AM3" s="283">
        <v>1</v>
      </c>
      <c r="AN3" s="283">
        <v>1</v>
      </c>
      <c r="AO3" s="283">
        <v>1</v>
      </c>
      <c r="AP3" s="37">
        <v>5</v>
      </c>
      <c r="AQ3" s="32">
        <f t="shared" ref="AQ3:AQ18" si="19">VLOOKUP(D3,$AX:$BD,2,FALSE)</f>
        <v>8</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761</v>
      </c>
      <c r="D4" s="8" t="str">
        <f t="shared" si="4"/>
        <v>Wardancer</v>
      </c>
      <c r="E4" s="9">
        <f t="shared" si="5"/>
        <v>8</v>
      </c>
      <c r="F4" s="10">
        <f t="shared" si="6"/>
        <v>3</v>
      </c>
      <c r="G4" s="11">
        <f t="shared" si="7"/>
        <v>4</v>
      </c>
      <c r="H4" s="12">
        <f t="shared" si="8"/>
        <v>7</v>
      </c>
      <c r="I4" s="201" t="str">
        <f t="shared" si="9"/>
        <v>Block,  Dodge,  Leap</v>
      </c>
      <c r="J4" s="282" t="str">
        <f t="shared" ref="J4:J18" si="24">AB4&amp;AC4&amp;AD4&amp;AE4&amp;AF4&amp;AG4&amp;IF(AH4&lt;&gt;"",", "&amp;AH4,"")</f>
        <v>Tackle</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Tackle</v>
      </c>
      <c r="AC4" s="286" t="str">
        <f t="shared" si="14"/>
        <v/>
      </c>
      <c r="AD4" s="286" t="str">
        <f t="shared" si="15"/>
        <v/>
      </c>
      <c r="AE4" s="286" t="str">
        <f t="shared" si="16"/>
        <v/>
      </c>
      <c r="AF4" s="286" t="str">
        <f t="shared" si="17"/>
        <v/>
      </c>
      <c r="AG4" s="286" t="str">
        <f t="shared" si="18"/>
        <v/>
      </c>
      <c r="AH4" s="302"/>
      <c r="AI4" s="231"/>
      <c r="AJ4" s="283">
        <v>18</v>
      </c>
      <c r="AK4" s="283">
        <v>1</v>
      </c>
      <c r="AL4" s="283">
        <v>1</v>
      </c>
      <c r="AM4" s="283">
        <v>1</v>
      </c>
      <c r="AN4" s="283">
        <v>1</v>
      </c>
      <c r="AO4" s="283">
        <v>1</v>
      </c>
      <c r="AP4" s="37">
        <v>5</v>
      </c>
      <c r="AQ4" s="32">
        <f t="shared" si="19"/>
        <v>8</v>
      </c>
      <c r="AR4" s="32">
        <f t="shared" si="20"/>
        <v>3</v>
      </c>
      <c r="AS4" s="32">
        <f t="shared" si="21"/>
        <v>4</v>
      </c>
      <c r="AT4" s="32">
        <f t="shared" si="22"/>
        <v>7</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762</v>
      </c>
      <c r="D5" s="8" t="str">
        <f t="shared" si="4"/>
        <v>Wood Elf Thrower</v>
      </c>
      <c r="E5" s="9">
        <f t="shared" si="5"/>
        <v>7</v>
      </c>
      <c r="F5" s="10">
        <f t="shared" si="6"/>
        <v>3</v>
      </c>
      <c r="G5" s="11">
        <f t="shared" si="7"/>
        <v>4</v>
      </c>
      <c r="H5" s="12">
        <f t="shared" si="8"/>
        <v>7</v>
      </c>
      <c r="I5" s="201" t="str">
        <f t="shared" si="9"/>
        <v>Pass</v>
      </c>
      <c r="J5" s="282" t="str">
        <f t="shared" si="24"/>
        <v>Leader</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Leader</v>
      </c>
      <c r="AC5" s="286" t="str">
        <f t="shared" si="14"/>
        <v/>
      </c>
      <c r="AD5" s="286" t="str">
        <f t="shared" si="15"/>
        <v/>
      </c>
      <c r="AE5" s="286" t="str">
        <f t="shared" si="16"/>
        <v/>
      </c>
      <c r="AF5" s="286" t="str">
        <f t="shared" si="17"/>
        <v/>
      </c>
      <c r="AG5" s="286" t="str">
        <f t="shared" si="18"/>
        <v/>
      </c>
      <c r="AH5" s="302"/>
      <c r="AI5" s="231"/>
      <c r="AJ5" s="283">
        <v>33</v>
      </c>
      <c r="AK5" s="283">
        <v>1</v>
      </c>
      <c r="AL5" s="283">
        <v>1</v>
      </c>
      <c r="AM5" s="283">
        <v>1</v>
      </c>
      <c r="AN5" s="283">
        <v>1</v>
      </c>
      <c r="AO5" s="283">
        <v>1</v>
      </c>
      <c r="AP5" s="37">
        <v>3</v>
      </c>
      <c r="AQ5" s="32">
        <f t="shared" si="19"/>
        <v>7</v>
      </c>
      <c r="AR5" s="32">
        <f t="shared" si="20"/>
        <v>3</v>
      </c>
      <c r="AS5" s="32">
        <f t="shared" si="21"/>
        <v>4</v>
      </c>
      <c r="AT5" s="32">
        <f t="shared" si="22"/>
        <v>7</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763</v>
      </c>
      <c r="D6" s="8" t="str">
        <f t="shared" si="4"/>
        <v>Wood Elf Catcher</v>
      </c>
      <c r="E6" s="9">
        <f t="shared" si="5"/>
        <v>8</v>
      </c>
      <c r="F6" s="10">
        <f t="shared" si="6"/>
        <v>2</v>
      </c>
      <c r="G6" s="11">
        <f t="shared" si="7"/>
        <v>4</v>
      </c>
      <c r="H6" s="12">
        <f t="shared" si="8"/>
        <v>7</v>
      </c>
      <c r="I6" s="201" t="str">
        <f t="shared" si="9"/>
        <v>Catch,  Dodge, Sprint</v>
      </c>
      <c r="J6" s="282" t="str">
        <f t="shared" si="24"/>
        <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4</v>
      </c>
      <c r="AQ6" s="32">
        <f t="shared" si="19"/>
        <v>8</v>
      </c>
      <c r="AR6" s="32">
        <f t="shared" si="20"/>
        <v>2</v>
      </c>
      <c r="AS6" s="32">
        <f t="shared" si="21"/>
        <v>4</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764</v>
      </c>
      <c r="D7" s="8" t="str">
        <f t="shared" si="4"/>
        <v>Wood Elf Catcher</v>
      </c>
      <c r="E7" s="9">
        <f t="shared" si="5"/>
        <v>8</v>
      </c>
      <c r="F7" s="10">
        <f t="shared" si="6"/>
        <v>2</v>
      </c>
      <c r="G7" s="11">
        <f t="shared" si="7"/>
        <v>4</v>
      </c>
      <c r="H7" s="12">
        <f t="shared" si="8"/>
        <v>7</v>
      </c>
      <c r="I7" s="201" t="str">
        <f t="shared" si="9"/>
        <v>Catch,  Dodge, Sprint</v>
      </c>
      <c r="J7" s="282" t="str">
        <f t="shared" si="24"/>
        <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4</v>
      </c>
      <c r="AQ7" s="32">
        <f t="shared" si="19"/>
        <v>8</v>
      </c>
      <c r="AR7" s="32">
        <f t="shared" si="20"/>
        <v>2</v>
      </c>
      <c r="AS7" s="32">
        <f t="shared" si="21"/>
        <v>4</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765</v>
      </c>
      <c r="D8" s="8" t="str">
        <f t="shared" si="4"/>
        <v>Wood Elf Catcher</v>
      </c>
      <c r="E8" s="9">
        <f t="shared" si="5"/>
        <v>8</v>
      </c>
      <c r="F8" s="10">
        <f t="shared" si="6"/>
        <v>2</v>
      </c>
      <c r="G8" s="11">
        <f t="shared" si="7"/>
        <v>4</v>
      </c>
      <c r="H8" s="12">
        <f t="shared" si="8"/>
        <v>7</v>
      </c>
      <c r="I8" s="201" t="str">
        <f t="shared" si="9"/>
        <v>Catch,  Dodge, Sprint</v>
      </c>
      <c r="J8" s="282" t="str">
        <f t="shared" si="24"/>
        <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4</v>
      </c>
      <c r="AQ8" s="32">
        <f t="shared" si="19"/>
        <v>8</v>
      </c>
      <c r="AR8" s="32">
        <f t="shared" si="20"/>
        <v>2</v>
      </c>
      <c r="AS8" s="32">
        <f t="shared" si="21"/>
        <v>4</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766</v>
      </c>
      <c r="D9" s="8" t="str">
        <f t="shared" si="4"/>
        <v>Wood Elf Lineman</v>
      </c>
      <c r="E9" s="9">
        <f t="shared" si="5"/>
        <v>7</v>
      </c>
      <c r="F9" s="10">
        <f t="shared" si="6"/>
        <v>3</v>
      </c>
      <c r="G9" s="11">
        <f t="shared" si="7"/>
        <v>4</v>
      </c>
      <c r="H9" s="12">
        <f t="shared" si="8"/>
        <v>7</v>
      </c>
      <c r="I9" s="201">
        <f t="shared" si="9"/>
        <v>0</v>
      </c>
      <c r="J9" s="282" t="str">
        <f t="shared" si="24"/>
        <v>Block</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2</v>
      </c>
      <c r="AQ9" s="32">
        <f t="shared" si="19"/>
        <v>7</v>
      </c>
      <c r="AR9" s="32">
        <f t="shared" si="20"/>
        <v>3</v>
      </c>
      <c r="AS9" s="32">
        <f t="shared" si="21"/>
        <v>4</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767</v>
      </c>
      <c r="D10" s="8" t="str">
        <f t="shared" si="4"/>
        <v>Wood Elf Lineman</v>
      </c>
      <c r="E10" s="9">
        <f t="shared" si="5"/>
        <v>7</v>
      </c>
      <c r="F10" s="10">
        <f t="shared" si="6"/>
        <v>3</v>
      </c>
      <c r="G10" s="11">
        <f t="shared" si="7"/>
        <v>4</v>
      </c>
      <c r="H10" s="12">
        <f t="shared" si="8"/>
        <v>7</v>
      </c>
      <c r="I10" s="201">
        <f t="shared" si="9"/>
        <v>0</v>
      </c>
      <c r="J10" s="282" t="str">
        <f t="shared" si="24"/>
        <v>Block</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Block</v>
      </c>
      <c r="AC10" s="286" t="str">
        <f t="shared" si="14"/>
        <v/>
      </c>
      <c r="AD10" s="286" t="str">
        <f t="shared" si="15"/>
        <v/>
      </c>
      <c r="AE10" s="286" t="str">
        <f t="shared" si="16"/>
        <v/>
      </c>
      <c r="AF10" s="286" t="str">
        <f t="shared" si="17"/>
        <v/>
      </c>
      <c r="AG10" s="286" t="str">
        <f t="shared" si="18"/>
        <v/>
      </c>
      <c r="AH10" s="302"/>
      <c r="AI10" s="231"/>
      <c r="AJ10" s="283">
        <v>6</v>
      </c>
      <c r="AK10" s="283">
        <v>1</v>
      </c>
      <c r="AL10" s="283">
        <v>1</v>
      </c>
      <c r="AM10" s="283">
        <v>1</v>
      </c>
      <c r="AN10" s="283">
        <v>1</v>
      </c>
      <c r="AO10" s="283">
        <v>1</v>
      </c>
      <c r="AP10" s="37">
        <v>2</v>
      </c>
      <c r="AQ10" s="32">
        <f t="shared" si="19"/>
        <v>7</v>
      </c>
      <c r="AR10" s="32">
        <f t="shared" si="20"/>
        <v>3</v>
      </c>
      <c r="AS10" s="32">
        <f t="shared" si="21"/>
        <v>4</v>
      </c>
      <c r="AT10" s="32">
        <f t="shared" si="22"/>
        <v>7</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768</v>
      </c>
      <c r="D11" s="8" t="str">
        <f t="shared" si="4"/>
        <v>Wood Elf Lineman</v>
      </c>
      <c r="E11" s="9">
        <f t="shared" si="5"/>
        <v>7</v>
      </c>
      <c r="F11" s="10">
        <f t="shared" si="6"/>
        <v>3</v>
      </c>
      <c r="G11" s="11">
        <f t="shared" si="7"/>
        <v>4</v>
      </c>
      <c r="H11" s="12">
        <f t="shared" si="8"/>
        <v>7</v>
      </c>
      <c r="I11" s="201">
        <f t="shared" si="9"/>
        <v>0</v>
      </c>
      <c r="J11" s="282" t="str">
        <f t="shared" si="24"/>
        <v>Dodge</v>
      </c>
      <c r="K11" s="13" t="str">
        <f t="shared" si="10"/>
        <v/>
      </c>
      <c r="L11" s="116"/>
      <c r="M11" s="116"/>
      <c r="N11" s="117"/>
      <c r="O11" s="118"/>
      <c r="P11" s="119"/>
      <c r="Q11" s="120"/>
      <c r="R11" s="121"/>
      <c r="S11" s="122"/>
      <c r="T11" s="121"/>
      <c r="U11" s="122"/>
      <c r="V11" s="123"/>
      <c r="W11" s="124"/>
      <c r="X11" s="211">
        <f t="shared" si="11"/>
        <v>0</v>
      </c>
      <c r="Y11" s="128">
        <f t="shared" si="12"/>
        <v>90000</v>
      </c>
      <c r="Z11" s="244"/>
      <c r="AA11" s="266"/>
      <c r="AB11" s="286" t="str">
        <f t="shared" si="13"/>
        <v>Dodge</v>
      </c>
      <c r="AC11" s="286" t="str">
        <f t="shared" si="14"/>
        <v/>
      </c>
      <c r="AD11" s="286" t="str">
        <f t="shared" si="15"/>
        <v/>
      </c>
      <c r="AE11" s="286" t="str">
        <f t="shared" si="16"/>
        <v/>
      </c>
      <c r="AF11" s="286" t="str">
        <f t="shared" si="17"/>
        <v/>
      </c>
      <c r="AG11" s="286" t="str">
        <f t="shared" si="18"/>
        <v/>
      </c>
      <c r="AH11" s="302"/>
      <c r="AI11" s="231"/>
      <c r="AJ11" s="283">
        <v>23</v>
      </c>
      <c r="AK11" s="283">
        <v>1</v>
      </c>
      <c r="AL11" s="283">
        <v>1</v>
      </c>
      <c r="AM11" s="283">
        <v>1</v>
      </c>
      <c r="AN11" s="283">
        <v>1</v>
      </c>
      <c r="AO11" s="283">
        <v>1</v>
      </c>
      <c r="AP11" s="37">
        <v>2</v>
      </c>
      <c r="AQ11" s="32">
        <f t="shared" si="19"/>
        <v>7</v>
      </c>
      <c r="AR11" s="32">
        <f t="shared" si="20"/>
        <v>3</v>
      </c>
      <c r="AS11" s="32">
        <f t="shared" si="21"/>
        <v>4</v>
      </c>
      <c r="AT11" s="32">
        <f t="shared" si="22"/>
        <v>7</v>
      </c>
      <c r="AU11" s="217">
        <f t="shared" si="23"/>
        <v>90000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769</v>
      </c>
      <c r="D12" s="8" t="str">
        <f t="shared" si="4"/>
        <v>Wood Elf Lineman</v>
      </c>
      <c r="E12" s="9">
        <f t="shared" si="5"/>
        <v>7</v>
      </c>
      <c r="F12" s="10">
        <f t="shared" si="6"/>
        <v>3</v>
      </c>
      <c r="G12" s="11">
        <f t="shared" si="7"/>
        <v>4</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7</v>
      </c>
      <c r="AR12" s="32">
        <f t="shared" si="20"/>
        <v>3</v>
      </c>
      <c r="AS12" s="32">
        <f t="shared" si="21"/>
        <v>4</v>
      </c>
      <c r="AT12" s="32">
        <f t="shared" si="22"/>
        <v>7</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770</v>
      </c>
      <c r="D13" s="8" t="str">
        <f t="shared" si="4"/>
        <v>Treeman</v>
      </c>
      <c r="E13" s="9">
        <f t="shared" si="5"/>
        <v>2</v>
      </c>
      <c r="F13" s="10">
        <f t="shared" si="6"/>
        <v>6</v>
      </c>
      <c r="G13" s="11">
        <f t="shared" si="7"/>
        <v>1</v>
      </c>
      <c r="H13" s="12">
        <f t="shared" si="8"/>
        <v>10</v>
      </c>
      <c r="I13" s="201" t="str">
        <f t="shared" si="9"/>
        <v>Loner, Mght.B, Stand Firm, Strong Arm, Take Root, Thick Skull, Throw Team-Mate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120000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6</v>
      </c>
      <c r="AQ13" s="32">
        <f t="shared" si="19"/>
        <v>2</v>
      </c>
      <c r="AR13" s="32">
        <f t="shared" si="20"/>
        <v>6</v>
      </c>
      <c r="AS13" s="32">
        <f t="shared" si="21"/>
        <v>1</v>
      </c>
      <c r="AT13" s="32">
        <f t="shared" si="22"/>
        <v>10</v>
      </c>
      <c r="AU13" s="217">
        <f t="shared" si="23"/>
        <v>120000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1120000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771</v>
      </c>
      <c r="J20" s="324"/>
      <c r="K20" s="325"/>
      <c r="L20" s="341" t="s">
        <v>15</v>
      </c>
      <c r="M20" s="341"/>
      <c r="N20" s="341"/>
      <c r="O20" s="341"/>
      <c r="P20" s="341"/>
      <c r="Q20" s="341"/>
      <c r="R20" s="341"/>
      <c r="S20" s="342"/>
      <c r="T20" s="125">
        <v>2</v>
      </c>
      <c r="U20" s="15" t="s">
        <v>16</v>
      </c>
      <c r="V20" s="340">
        <f>IF(I21&lt;&gt;"",VLOOKUP(I21,BN2:BO25,2,FALSE),0)</f>
        <v>50000</v>
      </c>
      <c r="W20" s="340"/>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Wood Elf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772</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Zakresy nazwane</vt:lpstr>
      </vt:variant>
      <vt:variant>
        <vt:i4>2</vt:i4>
      </vt:variant>
    </vt:vector>
  </HeadingPairs>
  <TitlesOfParts>
    <vt:vector size="5" baseType="lpstr">
      <vt:lpstr>Team Roster</vt:lpstr>
      <vt:lpstr>Match History</vt:lpstr>
      <vt:lpstr>Read me</vt:lpstr>
      <vt:lpstr>'Match History'!Obszar_wydruku</vt:lpstr>
      <vt:lpstr>'Team Roster'!Obszar_wydruku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Mewash</cp:lastModifiedBy>
  <cp:lastPrinted>2008-07-09T10:49:50Z</cp:lastPrinted>
  <dcterms:created xsi:type="dcterms:W3CDTF">2001-02-12T07:17:33Z</dcterms:created>
  <dcterms:modified xsi:type="dcterms:W3CDTF">2016-10-08T18:23:12Z</dcterms:modified>
</cp:coreProperties>
</file>